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2d6dda58a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intenance plan" sheetId="1" r:id="Rf235340602be4b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7">
    <x:font>
      <x:sz val="11"/>
      <x:name val="Carlito"/>
    </x:font>
    <x:font>
      <x:b/>
      <x:sz val="16"/>
      <x:color rgb="FF000000"/>
      <x:name val="Arial"/>
    </x:font>
    <x:font>
      <x:i/>
      <x:sz val="10"/>
      <x:color rgb="FF172D32"/>
      <x:name val="Arial"/>
    </x:font>
    <x:font>
      <x:sz val="10"/>
      <x:color rgb="FF172D32"/>
      <x:name val="Arial"/>
    </x:font>
    <x:font>
      <x:b/>
      <x:sz val="10"/>
      <x:color rgb="FF172D32"/>
      <x:name val="Arial"/>
    </x:font>
    <x:font>
      <x:b/>
      <x:sz val="10"/>
      <x:color rgb="FFFFFFFF"/>
      <x:name val="Arial"/>
    </x:font>
    <x:font>
      <x:b/>
      <x:sz val="10"/>
      <x:color rgb="FF00000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9F6F3"/>
      </x:patternFill>
    </x:fill>
    <x:fill>
      <x:patternFill patternType="solid">
        <x:fgColor rgb="FFFFF1C7"/>
      </x:patternFill>
    </x:fill>
    <x:fill>
      <x:patternFill patternType="solid">
        <x:fgColor rgb="FF173A45"/>
      </x:patternFill>
    </x:fill>
    <x:fill>
      <x:patternFill patternType="solid">
        <x:fgColor rgb="FF179C8D"/>
      </x:patternFill>
    </x:fill>
  </x:fills>
  <x:borders count="3">
    <x:border/>
    <x:border>
      <x:bottom style="medium">
        <x:color rgb="FF179C8D"/>
      </x:bottom>
    </x:border>
    <x:border>
      <x:left style="thin">
        <x:color rgb="FFD9E1E5"/>
      </x:left>
      <x:right style="thin">
        <x:color rgb="FFD9E1E5"/>
      </x:right>
      <x:top style="thin">
        <x:color rgb="FFD9E1E5"/>
      </x:top>
      <x:bottom style="thin">
        <x:color rgb="FFD9E1E5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200" fontId="3" fillId="3" borderId="2" xfId="0" applyNumberFormat="1" applyFont="1" applyFill="1" applyBorder="1"/>
    <x:xf numFmtId="0" fontId="3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2" xfId="0" applyNumberFormat="1" applyFont="1" applyFill="1" applyBorder="1"/>
    <x:xf numFmtId="0" fontId="5" fillId="4" borderId="2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horizontal="center" wrapText="1"/>
    </x:xf>
    <x:xf numFmtId="0" fontId="5" fillId="4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6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A61B1B"/>
      </x:font>
      <x:fill>
        <x:patternFill patternType="solid">
          <x:bgColor rgb="FFFDE7E7"/>
        </x:patternFill>
      </x:fill>
    </x:dxf>
    <x:dxf>
      <x:font>
        <x:b/>
        <x:color rgb="FF7A4A00"/>
      </x:font>
      <x:fill>
        <x:patternFill patternType="solid">
          <x:bgColor rgb="FFFFF1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063daee024d42" /><Relationship Type="http://schemas.openxmlformats.org/officeDocument/2006/relationships/theme" Target="/xl/theme/theme1.xml" Id="Ra072325c1f22465f" /><Relationship Type="http://schemas.openxmlformats.org/officeDocument/2006/relationships/sharedStrings" Target="/xl/sharedStrings.xml" Id="R40a1a5d1327243b5" /><Relationship Type="http://schemas.openxmlformats.org/officeDocument/2006/relationships/worksheet" Target="/xl/worksheets/sheet1.xml" Id="Rf235340602be4b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6" hidden="0" customWidth="1"/>
    <x:col min="4" max="4" width="15" hidden="0" customWidth="1"/>
    <x:col min="5" max="5" width="13" hidden="0" customWidth="1"/>
    <x:col min="6" max="6" width="15" hidden="0" customWidth="1"/>
    <x:col min="7" max="7" width="18" hidden="0" customWidth="1"/>
    <x:col min="8" max="8" width="32" hidden="0" customWidth="1"/>
  </x:cols>
  <x:sheetData>
    <x:row r="1">
      <x:c r="A1" s="6"/>
      <x:c r="B1" s="6"/>
      <x:c r="C1" s="6"/>
      <x:c r="D1" s="6"/>
      <x:c r="E1" s="6"/>
      <x:c r="F1" s="6"/>
      <x:c r="G1" s="6"/>
      <x:c r="H1" s="6"/>
    </x:row>
    <x:row r="2">
      <x:c r="A2" s="7" t="str">
        <x:v>Prairie Gearworks planned maintenance and inspection tracker</x:v>
      </x:c>
      <x:c r="B2" s="7"/>
      <x:c r="C2" s="7"/>
      <x:c r="D2" s="7"/>
      <x:c r="E2" s="7"/>
      <x:c r="F2" s="7"/>
      <x:c r="G2" s="7"/>
      <x:c r="H2" s="7"/>
    </x:row>
    <x:row r="3">
      <x:c r="A3" s="4" t="str">
        <x:v>Enter equipment and service dates. The status updates from the review date; verify manufacturer intervals before relying on this planning worksheet.</x:v>
      </x:c>
      <x:c r="B3" s="4"/>
      <x:c r="C3" s="4"/>
      <x:c r="D3" s="4"/>
      <x:c r="E3" s="4"/>
      <x:c r="F3" s="4"/>
      <x:c r="G3" s="4"/>
      <x:c r="H3" s="4"/>
    </x:row>
    <x:row r="4">
      <x:c r="A4" s="8"/>
      <x:c r="B4" s="8"/>
      <x:c r="C4" s="8"/>
      <x:c r="D4" s="8"/>
      <x:c r="E4" s="8"/>
      <x:c r="F4" s="8"/>
      <x:c r="G4" s="8"/>
      <x:c r="H4" s="8"/>
    </x:row>
    <x:row r="5">
      <x:c r="A5" s="6"/>
      <x:c r="B5" s="6"/>
      <x:c r="C5" s="6"/>
      <x:c r="D5" s="6"/>
      <x:c r="E5" s="6"/>
      <x:c r="F5" s="6"/>
      <x:c r="G5" s="6"/>
      <x:c r="H5" s="6"/>
    </x:row>
    <x:row r="6">
      <x:c r="A6" s="11" t="str">
        <x:v>Review date</x:v>
      </x:c>
      <x:c r="B6" s="14" t="n">
        <x:v>46280</x:v>
      </x:c>
      <x:c r="C6" s="6"/>
      <x:c r="D6" s="6"/>
      <x:c r="E6" s="6"/>
      <x:c r="F6" s="6"/>
      <x:c r="G6" s="6"/>
      <x:c r="H6" s="6"/>
    </x:row>
    <x:row r="7">
      <x:c r="A7" s="11" t="str">
        <x:v>Location or operation</x:v>
      </x:c>
      <x:c r="B7" s="13" t="str">
        <x:v>Sample farm operation</x:v>
      </x:c>
      <x:c r="C7" s="6"/>
      <x:c r="D7" s="6"/>
      <x:c r="E7" s="6"/>
      <x:c r="F7" s="6"/>
      <x:c r="G7" s="6"/>
      <x:c r="H7" s="6"/>
    </x:row>
    <x:row r="8">
      <x:c r="A8" s="6"/>
      <x:c r="B8" s="6"/>
      <x:c r="C8" s="6"/>
      <x:c r="D8" s="6"/>
      <x:c r="E8" s="6"/>
      <x:c r="F8" s="6"/>
      <x:c r="G8" s="6"/>
      <x:c r="H8" s="6"/>
    </x:row>
    <x:row r="9" ht="34" customHeight="1">
      <x:c r="A9" s="20" t="str">
        <x:v>Equipment</x:v>
      </x:c>
      <x:c r="B9" s="20" t="str">
        <x:v>Make and model</x:v>
      </x:c>
      <x:c r="C9" s="20" t="str">
        <x:v>Service item</x:v>
      </x:c>
      <x:c r="D9" s="20" t="str">
        <x:v>Last completed</x:v>
      </x:c>
      <x:c r="E9" s="20" t="str">
        <x:v>Interval days</x:v>
      </x:c>
      <x:c r="F9" s="20" t="str">
        <x:v>Next due</x:v>
      </x:c>
      <x:c r="G9" s="20" t="str">
        <x:v>Status</x:v>
      </x:c>
      <x:c r="H9" s="20" t="str">
        <x:v>Notes or action</x:v>
      </x:c>
    </x:row>
    <x:row r="10" ht="30" customHeight="1">
      <x:c r="A10" s="23" t="str">
        <x:v>Sample tractor</x:v>
      </x:c>
      <x:c r="B10" s="23" t="str">
        <x:v>Example 180 hp tractor</x:v>
      </x:c>
      <x:c r="C10" s="23" t="str">
        <x:v>Engine oil and filters</x:v>
      </x:c>
      <x:c r="D10" s="24" t="n">
        <x:v>46223</x:v>
      </x:c>
      <x:c r="E10" s="25" t="n">
        <x:v>180</x:v>
      </x:c>
      <x:c r="F10" s="24" t="n">
        <x:f>IF(OR(D10="",E10=""),"",D10+E10)</x:f>
        <x:v>46403</x:v>
      </x:c>
      <x:c r="G10" s="23" t="str">
        <x:f>IF(A10="","",IF(F10="","Missing dates",IF(F10&lt;$B$6,"Overdue",IF(F10&lt;=$B$6+30,"Due in 30 days","Planned"))))</x:f>
        <x:v>Planned</x:v>
      </x:c>
      <x:c r="H10" s="23" t="str">
        <x:v>Confirm interval in operator manual</x:v>
      </x:c>
    </x:row>
    <x:row r="11" ht="30" customHeight="1">
      <x:c r="A11" s="23" t="str">
        <x:v>Sample combine</x:v>
      </x:c>
      <x:c r="B11" s="23" t="str">
        <x:v>Example class 7 combine</x:v>
      </x:c>
      <x:c r="C11" s="23" t="str">
        <x:v>Pre-harvest inspection</x:v>
      </x:c>
      <x:c r="D11" s="24" t="n">
        <x:v>46082</x:v>
      </x:c>
      <x:c r="E11" s="25" t="n">
        <x:v>150</x:v>
      </x:c>
      <x:c r="F11" s="24" t="n">
        <x:f>IF(OR(D11="",E11=""),"",D11+E11)</x:f>
        <x:v>46232</x:v>
      </x:c>
      <x:c r="G11" s="23" t="str">
        <x:f>IF(A11="","",IF(F11="","Missing dates",IF(F11&lt;$B$6,"Overdue",IF(F11&lt;=$B$6+30,"Due in 30 days","Planned"))))</x:f>
        <x:v>Overdue</x:v>
      </x:c>
      <x:c r="H11" s="23" t="str">
        <x:v>Inspect belts, bearings and safety guards</x:v>
      </x:c>
    </x:row>
    <x:row r="12" ht="30" customHeight="1">
      <x:c r="A12" s="23" t="str">
        <x:v>Sample air drill</x:v>
      </x:c>
      <x:c r="B12" s="23" t="str">
        <x:v>Example 40 ft drill</x:v>
      </x:c>
      <x:c r="C12" s="23" t="str">
        <x:v>Hydraulic hose inspection</x:v>
      </x:c>
      <x:c r="D12" s="24" t="n">
        <x:v>46264</x:v>
      </x:c>
      <x:c r="E12" s="25" t="n">
        <x:v>90</x:v>
      </x:c>
      <x:c r="F12" s="24" t="n">
        <x:f>IF(OR(D12="",E12=""),"",D12+E12)</x:f>
        <x:v>46354</x:v>
      </x:c>
      <x:c r="G12" s="23" t="str">
        <x:f>IF(A12="","",IF(F12="","Missing dates",IF(F12&lt;$B$6,"Overdue",IF(F12&lt;=$B$6+30,"Due in 30 days","Planned"))))</x:f>
        <x:v>Planned</x:v>
      </x:c>
      <x:c r="H12" s="23" t="str">
        <x:v>Record only general findings</x:v>
      </x:c>
    </x:row>
    <x:row r="13" ht="30" customHeight="1">
      <x:c r="A13" s="23" t="str"/>
      <x:c r="B13" s="23" t="str"/>
      <x:c r="C13" s="23" t="str"/>
      <x:c r="D13" s="24"/>
      <x:c r="E13" s="25"/>
      <x:c r="F13" s="24" t="str">
        <x:f>IF(OR(D13="",E13=""),"",D13+E13)</x:f>
      </x:c>
      <x:c r="G13" s="23" t="str">
        <x:f>IF(A13="","",IF(F13="","Missing dates",IF(F13&lt;$B$6,"Overdue",IF(F13&lt;=$B$6+30,"Due in 30 days","Planned"))))</x:f>
      </x:c>
      <x:c r="H13" s="23" t="str"/>
    </x:row>
    <x:row r="14" ht="30" customHeight="1">
      <x:c r="A14" s="23" t="str"/>
      <x:c r="B14" s="23" t="str"/>
      <x:c r="C14" s="23" t="str"/>
      <x:c r="D14" s="24"/>
      <x:c r="E14" s="25"/>
      <x:c r="F14" s="24" t="str">
        <x:f>IF(OR(D14="",E14=""),"",D14+E14)</x:f>
      </x:c>
      <x:c r="G14" s="23" t="str">
        <x:f>IF(A14="","",IF(F14="","Missing dates",IF(F14&lt;$B$6,"Overdue",IF(F14&lt;=$B$6+30,"Due in 30 days","Planned"))))</x:f>
      </x:c>
      <x:c r="H14" s="23" t="str"/>
    </x:row>
    <x:row r="15" ht="30" customHeight="1">
      <x:c r="A15" s="23" t="str"/>
      <x:c r="B15" s="23" t="str"/>
      <x:c r="C15" s="23" t="str"/>
      <x:c r="D15" s="24"/>
      <x:c r="E15" s="25"/>
      <x:c r="F15" s="24" t="str">
        <x:f>IF(OR(D15="",E15=""),"",D15+E15)</x:f>
      </x:c>
      <x:c r="G15" s="23" t="str">
        <x:f>IF(A15="","",IF(F15="","Missing dates",IF(F15&lt;$B$6,"Overdue",IF(F15&lt;=$B$6+30,"Due in 30 days","Planned"))))</x:f>
      </x:c>
      <x:c r="H15" s="23" t="str"/>
    </x:row>
    <x:row r="16" ht="30" customHeight="1">
      <x:c r="A16" s="23" t="str"/>
      <x:c r="B16" s="23" t="str"/>
      <x:c r="C16" s="23" t="str"/>
      <x:c r="D16" s="24"/>
      <x:c r="E16" s="25"/>
      <x:c r="F16" s="24" t="str">
        <x:f>IF(OR(D16="",E16=""),"",D16+E16)</x:f>
      </x:c>
      <x:c r="G16" s="23" t="str">
        <x:f>IF(A16="","",IF(F16="","Missing dates",IF(F16&lt;$B$6,"Overdue",IF(F16&lt;=$B$6+30,"Due in 30 days","Planned"))))</x:f>
      </x:c>
      <x:c r="H16" s="23" t="str"/>
    </x:row>
    <x:row r="17" ht="30" customHeight="1">
      <x:c r="A17" s="23" t="str"/>
      <x:c r="B17" s="23" t="str"/>
      <x:c r="C17" s="23" t="str"/>
      <x:c r="D17" s="24"/>
      <x:c r="E17" s="25"/>
      <x:c r="F17" s="24" t="str">
        <x:f>IF(OR(D17="",E17=""),"",D17+E17)</x:f>
      </x:c>
      <x:c r="G17" s="23" t="str">
        <x:f>IF(A17="","",IF(F17="","Missing dates",IF(F17&lt;$B$6,"Overdue",IF(F17&lt;=$B$6+30,"Due in 30 days","Planned"))))</x:f>
      </x:c>
      <x:c r="H17" s="23" t="str"/>
    </x:row>
    <x:row r="18" ht="30" customHeight="1">
      <x:c r="A18" s="23" t="str"/>
      <x:c r="B18" s="23" t="str"/>
      <x:c r="C18" s="23" t="str"/>
      <x:c r="D18" s="24"/>
      <x:c r="E18" s="25"/>
      <x:c r="F18" s="24" t="str">
        <x:f>IF(OR(D18="",E18=""),"",D18+E18)</x:f>
      </x:c>
      <x:c r="G18" s="23" t="str">
        <x:f>IF(A18="","",IF(F18="","Missing dates",IF(F18&lt;$B$6,"Overdue",IF(F18&lt;=$B$6+30,"Due in 30 days","Planned"))))</x:f>
      </x:c>
      <x:c r="H18" s="23" t="str"/>
    </x:row>
    <x:row r="19" ht="30" customHeight="1">
      <x:c r="A19" s="23" t="str"/>
      <x:c r="B19" s="23" t="str"/>
      <x:c r="C19" s="23" t="str"/>
      <x:c r="D19" s="24"/>
      <x:c r="E19" s="25"/>
      <x:c r="F19" s="24" t="str">
        <x:f>IF(OR(D19="",E19=""),"",D19+E19)</x:f>
      </x:c>
      <x:c r="G19" s="23" t="str">
        <x:f>IF(A19="","",IF(F19="","Missing dates",IF(F19&lt;$B$6,"Overdue",IF(F19&lt;=$B$6+30,"Due in 30 days","Planned"))))</x:f>
      </x:c>
      <x:c r="H19" s="23" t="str"/>
    </x:row>
    <x:row r="20" ht="30" customHeight="1">
      <x:c r="A20" s="23" t="str"/>
      <x:c r="B20" s="23" t="str"/>
      <x:c r="C20" s="23" t="str"/>
      <x:c r="D20" s="24"/>
      <x:c r="E20" s="25"/>
      <x:c r="F20" s="24" t="str">
        <x:f>IF(OR(D20="",E20=""),"",D20+E20)</x:f>
      </x:c>
      <x:c r="G20" s="23" t="str">
        <x:f>IF(A20="","",IF(F20="","Missing dates",IF(F20&lt;$B$6,"Overdue",IF(F20&lt;=$B$6+30,"Due in 30 days","Planned"))))</x:f>
      </x:c>
      <x:c r="H20" s="23" t="str"/>
    </x:row>
    <x:row r="21" ht="30" customHeight="1">
      <x:c r="A21" s="23" t="str"/>
      <x:c r="B21" s="23" t="str"/>
      <x:c r="C21" s="23" t="str"/>
      <x:c r="D21" s="24"/>
      <x:c r="E21" s="25"/>
      <x:c r="F21" s="24" t="str">
        <x:f>IF(OR(D21="",E21=""),"",D21+E21)</x:f>
      </x:c>
      <x:c r="G21" s="23" t="str">
        <x:f>IF(A21="","",IF(F21="","Missing dates",IF(F21&lt;$B$6,"Overdue",IF(F21&lt;=$B$6+30,"Due in 30 days","Planned"))))</x:f>
      </x:c>
      <x:c r="H21" s="23" t="str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28" t="str">
        <x:v>Summary</x:v>
      </x:c>
      <x:c r="B24" s="28" t="str">
        <x:v>Count</x:v>
      </x:c>
      <x:c r="C24" s="6" t="str"/>
      <x:c r="D24" s="6" t="str"/>
      <x:c r="E24" s="6"/>
      <x:c r="F24" s="6"/>
      <x:c r="G24" s="6"/>
      <x:c r="H24" s="6"/>
    </x:row>
    <x:row r="25">
      <x:c r="A25" s="21" t="str">
        <x:v>Listed equipment</x:v>
      </x:c>
      <x:c r="B25" s="21" t="n">
        <x:f>COUNTIF(A10:A21,"?*")</x:f>
        <x:v>0</x:v>
      </x:c>
      <x:c r="C25" s="6" t="str"/>
      <x:c r="D25" s="6" t="str"/>
      <x:c r="E25" s="6"/>
      <x:c r="F25" s="6"/>
      <x:c r="G25" s="6"/>
      <x:c r="H25" s="6"/>
    </x:row>
    <x:row r="26">
      <x:c r="A26" s="21" t="str">
        <x:v>Overdue</x:v>
      </x:c>
      <x:c r="B26" s="21" t="n">
        <x:f>COUNTIF(G10:G21,"Overdue")</x:f>
        <x:v>1</x:v>
      </x:c>
      <x:c r="C26" s="6" t="str"/>
      <x:c r="D26" s="6" t="str"/>
      <x:c r="E26" s="6"/>
      <x:c r="F26" s="6"/>
      <x:c r="G26" s="6"/>
      <x:c r="H26" s="6"/>
    </x:row>
    <x:row r="27">
      <x:c r="A27" s="21" t="str">
        <x:v>Due in 30 days</x:v>
      </x:c>
      <x:c r="B27" s="21" t="n">
        <x:f>COUNTIF(G10:G21,"Due in 30 days")</x:f>
        <x:v>0</x:v>
      </x:c>
      <x:c r="C27" s="6" t="str"/>
      <x:c r="D27" s="6" t="str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29" t="str">
        <x:v>Privacy and safety note</x:v>
      </x:c>
      <x:c r="B29" s="6"/>
      <x:c r="C29" s="6"/>
      <x:c r="D29" s="6"/>
      <x:c r="E29" s="6"/>
      <x:c r="F29" s="6"/>
      <x:c r="G29" s="6"/>
      <x:c r="H29" s="6"/>
    </x:row>
    <x:row r="30">
      <x:c r="A30" s="30" t="str">
        <x:v>Use general equipment and location descriptions. Keep passwords, payment information, exact access instructions, confidential farm records and safety-critical approvals out of this worksheet. A status here is a planning cue, not a diagnosis or dispatch confirmation.</x:v>
      </x:c>
      <x:c r="B30" s="30"/>
      <x:c r="C30" s="30"/>
      <x:c r="D30" s="30"/>
      <x:c r="E30" s="30"/>
      <x:c r="F30" s="30"/>
      <x:c r="G30" s="30"/>
      <x:c r="H30" s="30"/>
    </x:row>
    <x:row r="31">
      <x:c r="A31" s="30"/>
      <x:c r="B31" s="30"/>
      <x:c r="C31" s="30"/>
      <x:c r="D31" s="30"/>
      <x:c r="E31" s="30"/>
      <x:c r="F31" s="30"/>
      <x:c r="G31" s="30"/>
      <x:c r="H31" s="30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mergeCells>
    <x:mergeCell ref="A2:H2"/>
    <x:mergeCell ref="A3:H3"/>
    <x:mergeCell ref="A29:H29"/>
    <x:mergeCell ref="A30:H30"/>
    <x:mergeCell ref="A31:H31"/>
  </x:mergeCells>
  <x:conditionalFormatting sqref="G10:G21">
    <x:cfRule type="containsText" dxfId="0" priority="1" operator="containsText" text="Overdue"/>
    <x:cfRule type="containsText" dxfId="1" priority="2" operator="containsText" text="Due in 30 days"/>
  </x:conditionalFormatting>
  <x:pageMargins left="0.7" right="0.7" top="0.75" bottom="0.75" header="0.3" footer="0.3"/>
</x:worksheet>
</file>